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1" sheetId="1" r:id="rId1"/>
  </sheets>
  <definedNames>
    <definedName name="_xlnm.Print_Area" localSheetId="0">'Załacznik Nr 1'!$A$1:$D$95</definedName>
  </definedNames>
  <calcPr fullCalcOnLoad="1"/>
</workbook>
</file>

<file path=xl/sharedStrings.xml><?xml version="1.0" encoding="utf-8"?>
<sst xmlns="http://schemas.openxmlformats.org/spreadsheetml/2006/main" count="138" uniqueCount="81">
  <si>
    <t>Dział</t>
  </si>
  <si>
    <t>Źródło dochodu</t>
  </si>
  <si>
    <t xml:space="preserve"> - </t>
  </si>
  <si>
    <t>Kwota             w  zł</t>
  </si>
  <si>
    <t>PROGNOZOWANE DOCHODY BUDŻETU NA 2003 ROK</t>
  </si>
  <si>
    <t>WYTWARZANIE I ZAOPATRYWANIE W ENERGIĄ ELEKTRYCZNNĄ,</t>
  </si>
  <si>
    <t>GAZ I WODĘ</t>
  </si>
  <si>
    <t>wpłaty mieszkańców na budowę wodociągów</t>
  </si>
  <si>
    <t>GOSPODARKA MIESZKANIOWA</t>
  </si>
  <si>
    <t>wpływy z najmu i dzierżawy składników majatkowych</t>
  </si>
  <si>
    <t>wpływy z opłaty za wieczyste użytkowanie</t>
  </si>
  <si>
    <t>ADMINISTRACJA PUBLICZNA</t>
  </si>
  <si>
    <t>wpływy z opłaty za świadectwa miejsca pochodzenia zwierząt</t>
  </si>
  <si>
    <t xml:space="preserve">dotacje celowe otrzymane z budżetu państwa na realizację zadań bieżących z </t>
  </si>
  <si>
    <t>zakresu administracji rządowej oraz innych zadań zleconych gminie ustawami</t>
  </si>
  <si>
    <t>dotacje celowe otrzymane z powiatu na zadania bieżące realizowane na podstawie</t>
  </si>
  <si>
    <t>porozumień między jednostkami samorządu terytorialnego</t>
  </si>
  <si>
    <t>URZĘDY NACZELNYCH ORGANÓW WŁADZY PAŃSTWOWEJ,</t>
  </si>
  <si>
    <t>KONTROLI I OCHRONY PRAWA ORAZ SĄDOWNICTWA</t>
  </si>
  <si>
    <t xml:space="preserve">zakresu administracji rządowej oraz innych zadań zleconych gminie </t>
  </si>
  <si>
    <t>DOCHODY OD OSÓB PRAWNYCH, OD OSÓB FIZYCZNYCH I OD</t>
  </si>
  <si>
    <t>INNYCH JEDNOSTEK NIE POSIADAJĄCYCH OSOBOWOŚCI PRAWNEJ</t>
  </si>
  <si>
    <t>wpływy z podatku od działalności gospodarczej osób fizycznych, opłacanego w</t>
  </si>
  <si>
    <t>formie karty podatkowej</t>
  </si>
  <si>
    <t>wpływy z podatku rolnego od osób prawnych</t>
  </si>
  <si>
    <t>wpływy z podatku leśnego od osób prawnych</t>
  </si>
  <si>
    <t>wpływy z podatku od nieruchomości od osób prawnych</t>
  </si>
  <si>
    <t>wpływy z podatku od środków transportowych od osób prawnych</t>
  </si>
  <si>
    <t>odsetki za zwłokę</t>
  </si>
  <si>
    <t>wpływy z podatku rolnego od osób fizycznych</t>
  </si>
  <si>
    <t>wpływy z podatku leśnego od osób fizycznych</t>
  </si>
  <si>
    <t>wpływy z podatku od nieruchomości od osób fizycznych</t>
  </si>
  <si>
    <t>wpływy z podatku od środków transportowych od osób fizycznych</t>
  </si>
  <si>
    <t>wpływy z podatku od spadków i darowizn</t>
  </si>
  <si>
    <t>wpływy z opłaty targowej</t>
  </si>
  <si>
    <t>wpływy z opłaty administracyjnej za czynności urządowe</t>
  </si>
  <si>
    <t>podatek od czynnośći cywilno prawnych</t>
  </si>
  <si>
    <t>wpływy z opłaty skarbowej</t>
  </si>
  <si>
    <t>wpływy z opłaty za zezwolenie na sprzedaż alkoholu</t>
  </si>
  <si>
    <t>udziały w podatku dochodowym od osób fizycznych</t>
  </si>
  <si>
    <t>udziały w podatku dochodowym od osób prawnych</t>
  </si>
  <si>
    <t>OŚWIATA I WYCHOWANIE</t>
  </si>
  <si>
    <t>dotacje celowe otrzymane z budżetu państwa na realizację inwestycji i zakupów</t>
  </si>
  <si>
    <t>środki na dowfinansowanie własnych inwestycji gmin, powiatów, samorządów</t>
  </si>
  <si>
    <t>województw pozyskane z innych źródeł - UKFiS</t>
  </si>
  <si>
    <t>OPIEKA SPOŁECZNA</t>
  </si>
  <si>
    <t xml:space="preserve">dotacje celowe otrzyman z budżetu państwa na realizację zadań bieżących z </t>
  </si>
  <si>
    <t>* składki na ubezpieczenie zdrowotne opłacone za osoby pobierające niektóre</t>
  </si>
  <si>
    <t>świadczenia z pomocy społecznej</t>
  </si>
  <si>
    <t>administracji rządowej oraz innych zadań zleconych gminie ustawami</t>
  </si>
  <si>
    <t>* zasiłki i pomoc w naturze oraz skłądki na ubezpieczenie</t>
  </si>
  <si>
    <t>* utrzymanie GOPS</t>
  </si>
  <si>
    <t>* zasiłki rodzinne pielęgnacyjne i wychowawcze</t>
  </si>
  <si>
    <t>EDUKACYJNA OPIEKA WYCHOWAWCZA</t>
  </si>
  <si>
    <t>dotacje celowe otrzymane z budżetu państwa na realizację własnych zadań</t>
  </si>
  <si>
    <t>bieżących gmin</t>
  </si>
  <si>
    <t>wpływy z opłaty za pobyt dziecka w przedszkolu</t>
  </si>
  <si>
    <t>GOSPODARKA KOMUNALNA I OCHRONA ŚRODOWISKA</t>
  </si>
  <si>
    <t>środki na dofinansowanie własnych inwestycji gmin, powiatów, samorządów</t>
  </si>
  <si>
    <t>województw pozyskane z innych źródeł - AWRSP</t>
  </si>
  <si>
    <t>* Kanalizacja Przyborów</t>
  </si>
  <si>
    <t>* Oczyszczalnia ścieków Głowaczowa</t>
  </si>
  <si>
    <t>Razem</t>
  </si>
  <si>
    <t>RÓŻNE ROZLICZENIA</t>
  </si>
  <si>
    <t>część oświatowa subwencji ogólnej</t>
  </si>
  <si>
    <t>część podstawowa subwencji ogólnej</t>
  </si>
  <si>
    <t>część rekompensująca subwencji ogólnej</t>
  </si>
  <si>
    <t xml:space="preserve">dotacje celowe otrzymane z budżetu państwa na realizację własnych zadań </t>
  </si>
  <si>
    <t>* wpłata mieszkańców na wodociągowanie miejscowości Żdżary</t>
  </si>
  <si>
    <t>wpłaty mieszkańców na budowę kanalizacji Borowej</t>
  </si>
  <si>
    <t>wpłaty mieszkańców na budowę kanalizacji Chotowa</t>
  </si>
  <si>
    <t xml:space="preserve">wpłaty mieszkańców na budowę kanalizacji Grabiny </t>
  </si>
  <si>
    <t>wpłaty mieszkańców na budowę kanalizacji Przyborów</t>
  </si>
  <si>
    <t>wpłaty mieszkańców na budowę oczyszczalni ścieków Głowaczowa</t>
  </si>
  <si>
    <t>wpływy ze sprzedaży wyrobów i składników majątkowych</t>
  </si>
  <si>
    <t>wpływy z opłaty eksploatacyjnej</t>
  </si>
  <si>
    <t xml:space="preserve">                                                                                                           do Uchwały Budżetowej Gminy Czarna na 2003 rok</t>
  </si>
  <si>
    <t xml:space="preserve">                                                                                                           Załącznik Nr 1</t>
  </si>
  <si>
    <t xml:space="preserve">                                                                                                            z dnia 30 grudnia 2002r.</t>
  </si>
  <si>
    <t>inwestycyjnych własnych gmin - Kontrakt Wojewódzki wodociąg Podlesie - Stara Jastrząbka</t>
  </si>
  <si>
    <t xml:space="preserve">                                                                                                            Nr IV/32/2002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</si>
</sst>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_-* #,##0.00\ _z_ł_-;\-* #,##0.00\ _z_ł_-;_-* &quot;-&quot;\ _z_ł_-;_-@_-"/>
    <numFmt numFmtId="167" formatCode="#,##0\ _z_ł"/>
  </numFmts>
  <fonts count="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ycje_x0000_￵_x0015_Normalny_podział wewn_x0000__x0000__x001A_Normalny_zg dla Wójta zlec_x0000_&#10;Procentowy_x0000__x0008_Walutowy_x0000__x000C_Walutowy [0]_x0000__x0016_Walutowy [0]_dla Wó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showGridLines="0" tabSelected="1" workbookViewId="0" topLeftCell="A89">
      <selection activeCell="C99" sqref="C99"/>
    </sheetView>
  </sheetViews>
  <sheetFormatPr defaultColWidth="9.00390625" defaultRowHeight="12.75"/>
  <cols>
    <col min="1" max="1" width="10.75390625" style="3" customWidth="1"/>
    <col min="2" max="2" width="2.375" style="2" customWidth="1"/>
    <col min="3" max="3" width="72.25390625" style="2" customWidth="1"/>
    <col min="4" max="4" width="14.75390625" style="4" customWidth="1"/>
    <col min="5" max="16384" width="9.125" style="2" customWidth="1"/>
  </cols>
  <sheetData>
    <row r="1" ht="13.5" customHeight="1">
      <c r="C1" s="1" t="s">
        <v>77</v>
      </c>
    </row>
    <row r="2" ht="13.5" customHeight="1">
      <c r="C2" s="1" t="s">
        <v>76</v>
      </c>
    </row>
    <row r="3" ht="13.5" customHeight="1">
      <c r="C3" s="1" t="s">
        <v>80</v>
      </c>
    </row>
    <row r="4" ht="13.5" customHeight="1">
      <c r="C4" s="1" t="s">
        <v>78</v>
      </c>
    </row>
    <row r="7" spans="1:4" ht="20.25">
      <c r="A7" s="34" t="s">
        <v>4</v>
      </c>
      <c r="B7" s="34"/>
      <c r="C7" s="34"/>
      <c r="D7" s="34"/>
    </row>
    <row r="8" spans="1:4" ht="20.25">
      <c r="A8" s="10"/>
      <c r="B8" s="10"/>
      <c r="C8" s="10"/>
      <c r="D8" s="10"/>
    </row>
    <row r="10" ht="12" customHeight="1"/>
    <row r="11" spans="1:4" s="5" customFormat="1" ht="30" customHeight="1">
      <c r="A11" s="6" t="s">
        <v>0</v>
      </c>
      <c r="B11" s="41" t="s">
        <v>1</v>
      </c>
      <c r="C11" s="41"/>
      <c r="D11" s="7" t="s">
        <v>3</v>
      </c>
    </row>
    <row r="12" spans="1:4" s="1" customFormat="1" ht="12.75">
      <c r="A12" s="8">
        <v>1</v>
      </c>
      <c r="B12" s="42">
        <v>2</v>
      </c>
      <c r="C12" s="42"/>
      <c r="D12" s="9">
        <v>3</v>
      </c>
    </row>
    <row r="13" spans="1:4" s="13" customFormat="1" ht="27" customHeight="1">
      <c r="A13" s="11">
        <v>400</v>
      </c>
      <c r="B13" s="37" t="s">
        <v>5</v>
      </c>
      <c r="C13" s="38"/>
      <c r="D13" s="12">
        <f>D15+D17</f>
        <v>100000</v>
      </c>
    </row>
    <row r="14" spans="1:4" s="13" customFormat="1" ht="27" customHeight="1">
      <c r="A14" s="14"/>
      <c r="B14" s="35" t="s">
        <v>6</v>
      </c>
      <c r="C14" s="36"/>
      <c r="D14" s="17"/>
    </row>
    <row r="15" spans="1:4" s="13" customFormat="1" ht="27" customHeight="1">
      <c r="A15" s="18"/>
      <c r="B15" s="19" t="s">
        <v>2</v>
      </c>
      <c r="C15" s="20" t="s">
        <v>7</v>
      </c>
      <c r="D15" s="21">
        <f>D16</f>
        <v>30000</v>
      </c>
    </row>
    <row r="16" spans="1:4" s="13" customFormat="1" ht="27.75" customHeight="1">
      <c r="A16" s="18"/>
      <c r="B16" s="19"/>
      <c r="C16" s="20" t="s">
        <v>68</v>
      </c>
      <c r="D16" s="21">
        <v>30000</v>
      </c>
    </row>
    <row r="17" spans="1:4" s="13" customFormat="1" ht="27.75" customHeight="1">
      <c r="A17" s="18"/>
      <c r="B17" s="19" t="s">
        <v>2</v>
      </c>
      <c r="C17" s="20" t="s">
        <v>42</v>
      </c>
      <c r="D17" s="21">
        <v>70000</v>
      </c>
    </row>
    <row r="18" spans="1:4" s="13" customFormat="1" ht="32.25" customHeight="1">
      <c r="A18" s="18"/>
      <c r="B18" s="19"/>
      <c r="C18" s="30" t="s">
        <v>79</v>
      </c>
      <c r="D18" s="21"/>
    </row>
    <row r="19" spans="1:4" s="13" customFormat="1" ht="27.75" customHeight="1">
      <c r="A19" s="11">
        <v>700</v>
      </c>
      <c r="B19" s="39" t="s">
        <v>8</v>
      </c>
      <c r="C19" s="40"/>
      <c r="D19" s="12">
        <f>SUM(D20:D22)</f>
        <v>328580</v>
      </c>
    </row>
    <row r="20" spans="1:4" s="13" customFormat="1" ht="27.75" customHeight="1">
      <c r="A20" s="18"/>
      <c r="B20" s="19" t="s">
        <v>2</v>
      </c>
      <c r="C20" s="20" t="s">
        <v>9</v>
      </c>
      <c r="D20" s="21">
        <v>128370</v>
      </c>
    </row>
    <row r="21" spans="1:4" s="13" customFormat="1" ht="27.75" customHeight="1">
      <c r="A21" s="18"/>
      <c r="B21" s="19" t="s">
        <v>2</v>
      </c>
      <c r="C21" s="20" t="s">
        <v>10</v>
      </c>
      <c r="D21" s="21">
        <v>210</v>
      </c>
    </row>
    <row r="22" spans="1:4" s="13" customFormat="1" ht="27.75" customHeight="1">
      <c r="A22" s="22"/>
      <c r="B22" s="23" t="s">
        <v>2</v>
      </c>
      <c r="C22" s="24" t="s">
        <v>74</v>
      </c>
      <c r="D22" s="25">
        <v>200000</v>
      </c>
    </row>
    <row r="23" spans="1:4" s="13" customFormat="1" ht="27" customHeight="1">
      <c r="A23" s="11">
        <v>750</v>
      </c>
      <c r="B23" s="26" t="s">
        <v>11</v>
      </c>
      <c r="C23" s="27"/>
      <c r="D23" s="12">
        <f>SUM(D24:D27)</f>
        <v>90058</v>
      </c>
    </row>
    <row r="24" spans="1:4" s="13" customFormat="1" ht="25.5" customHeight="1">
      <c r="A24" s="18"/>
      <c r="B24" s="19" t="s">
        <v>2</v>
      </c>
      <c r="C24" s="20" t="s">
        <v>12</v>
      </c>
      <c r="D24" s="21">
        <v>7000</v>
      </c>
    </row>
    <row r="25" spans="1:4" s="13" customFormat="1" ht="25.5" customHeight="1">
      <c r="A25" s="18"/>
      <c r="B25" s="19" t="s">
        <v>2</v>
      </c>
      <c r="C25" s="20" t="s">
        <v>13</v>
      </c>
      <c r="D25" s="21">
        <v>75055</v>
      </c>
    </row>
    <row r="26" spans="1:4" s="13" customFormat="1" ht="25.5" customHeight="1">
      <c r="A26" s="18"/>
      <c r="B26" s="19"/>
      <c r="C26" s="20" t="s">
        <v>14</v>
      </c>
      <c r="D26" s="21"/>
    </row>
    <row r="27" spans="1:4" s="13" customFormat="1" ht="25.5" customHeight="1">
      <c r="A27" s="18"/>
      <c r="B27" s="19" t="s">
        <v>2</v>
      </c>
      <c r="C27" s="20" t="s">
        <v>15</v>
      </c>
      <c r="D27" s="21">
        <v>8003</v>
      </c>
    </row>
    <row r="28" spans="1:4" s="13" customFormat="1" ht="25.5" customHeight="1">
      <c r="A28" s="22"/>
      <c r="B28" s="23"/>
      <c r="C28" s="24" t="s">
        <v>16</v>
      </c>
      <c r="D28" s="25"/>
    </row>
    <row r="29" spans="1:4" s="28" customFormat="1" ht="25.5" customHeight="1">
      <c r="A29" s="11">
        <v>751</v>
      </c>
      <c r="B29" s="39" t="s">
        <v>17</v>
      </c>
      <c r="C29" s="40"/>
      <c r="D29" s="12">
        <f>D31</f>
        <v>1720</v>
      </c>
    </row>
    <row r="30" spans="1:4" s="13" customFormat="1" ht="25.5" customHeight="1">
      <c r="A30" s="18"/>
      <c r="B30" s="35" t="s">
        <v>18</v>
      </c>
      <c r="C30" s="36"/>
      <c r="D30" s="21"/>
    </row>
    <row r="31" spans="1:4" s="13" customFormat="1" ht="25.5" customHeight="1">
      <c r="A31" s="18"/>
      <c r="B31" s="19" t="s">
        <v>2</v>
      </c>
      <c r="C31" s="20" t="s">
        <v>13</v>
      </c>
      <c r="D31" s="21">
        <v>1720</v>
      </c>
    </row>
    <row r="32" spans="1:4" s="13" customFormat="1" ht="27" customHeight="1">
      <c r="A32" s="22"/>
      <c r="B32" s="23"/>
      <c r="C32" s="24" t="s">
        <v>19</v>
      </c>
      <c r="D32" s="25"/>
    </row>
    <row r="33" spans="1:4" s="13" customFormat="1" ht="24.75" customHeight="1">
      <c r="A33" s="11">
        <v>756</v>
      </c>
      <c r="B33" s="39" t="s">
        <v>20</v>
      </c>
      <c r="C33" s="40"/>
      <c r="D33" s="12">
        <f>SUM(D35:D55)</f>
        <v>3509472</v>
      </c>
    </row>
    <row r="34" spans="1:4" s="13" customFormat="1" ht="24.75" customHeight="1">
      <c r="A34" s="18"/>
      <c r="B34" s="15" t="s">
        <v>21</v>
      </c>
      <c r="C34" s="16"/>
      <c r="D34" s="21"/>
    </row>
    <row r="35" spans="1:4" s="13" customFormat="1" ht="23.25" customHeight="1">
      <c r="A35" s="18"/>
      <c r="B35" s="19" t="s">
        <v>2</v>
      </c>
      <c r="C35" s="20" t="s">
        <v>22</v>
      </c>
      <c r="D35" s="21">
        <v>20000</v>
      </c>
    </row>
    <row r="36" spans="1:4" s="13" customFormat="1" ht="23.25" customHeight="1">
      <c r="A36" s="18"/>
      <c r="B36" s="19"/>
      <c r="C36" s="20" t="s">
        <v>23</v>
      </c>
      <c r="D36" s="21"/>
    </row>
    <row r="37" spans="1:4" s="13" customFormat="1" ht="23.25" customHeight="1">
      <c r="A37" s="18"/>
      <c r="B37" s="19" t="s">
        <v>2</v>
      </c>
      <c r="C37" s="20" t="s">
        <v>24</v>
      </c>
      <c r="D37" s="21">
        <v>21000</v>
      </c>
    </row>
    <row r="38" spans="1:4" s="13" customFormat="1" ht="23.25" customHeight="1">
      <c r="A38" s="18"/>
      <c r="B38" s="19" t="s">
        <v>2</v>
      </c>
      <c r="C38" s="20" t="s">
        <v>25</v>
      </c>
      <c r="D38" s="21">
        <v>87000</v>
      </c>
    </row>
    <row r="39" spans="1:4" s="13" customFormat="1" ht="23.25" customHeight="1">
      <c r="A39" s="18"/>
      <c r="B39" s="19" t="s">
        <v>2</v>
      </c>
      <c r="C39" s="20" t="s">
        <v>26</v>
      </c>
      <c r="D39" s="21">
        <v>1019000</v>
      </c>
    </row>
    <row r="40" spans="1:4" s="13" customFormat="1" ht="23.25" customHeight="1">
      <c r="A40" s="18"/>
      <c r="B40" s="19" t="s">
        <v>2</v>
      </c>
      <c r="C40" s="20" t="s">
        <v>27</v>
      </c>
      <c r="D40" s="21">
        <v>4240</v>
      </c>
    </row>
    <row r="41" spans="1:4" s="13" customFormat="1" ht="23.25" customHeight="1">
      <c r="A41" s="18"/>
      <c r="B41" s="19" t="s">
        <v>2</v>
      </c>
      <c r="C41" s="20" t="s">
        <v>28</v>
      </c>
      <c r="D41" s="21">
        <v>3000</v>
      </c>
    </row>
    <row r="42" spans="1:4" ht="23.25" customHeight="1">
      <c r="A42" s="18"/>
      <c r="B42" s="19" t="s">
        <v>2</v>
      </c>
      <c r="C42" s="20" t="s">
        <v>29</v>
      </c>
      <c r="D42" s="21">
        <v>240000</v>
      </c>
    </row>
    <row r="43" spans="1:4" ht="23.25" customHeight="1">
      <c r="A43" s="18"/>
      <c r="B43" s="19" t="s">
        <v>2</v>
      </c>
      <c r="C43" s="20" t="s">
        <v>30</v>
      </c>
      <c r="D43" s="21">
        <v>17200</v>
      </c>
    </row>
    <row r="44" spans="1:4" ht="23.25" customHeight="1">
      <c r="A44" s="18"/>
      <c r="B44" s="19" t="s">
        <v>2</v>
      </c>
      <c r="C44" s="20" t="s">
        <v>31</v>
      </c>
      <c r="D44" s="21">
        <v>280000</v>
      </c>
    </row>
    <row r="45" spans="1:4" ht="24" customHeight="1">
      <c r="A45" s="18"/>
      <c r="B45" s="19" t="s">
        <v>2</v>
      </c>
      <c r="C45" s="20" t="s">
        <v>32</v>
      </c>
      <c r="D45" s="21">
        <v>53600</v>
      </c>
    </row>
    <row r="46" spans="1:4" ht="24" customHeight="1">
      <c r="A46" s="18"/>
      <c r="B46" s="19" t="s">
        <v>2</v>
      </c>
      <c r="C46" s="20" t="s">
        <v>33</v>
      </c>
      <c r="D46" s="21">
        <v>40000</v>
      </c>
    </row>
    <row r="47" spans="1:4" ht="24" customHeight="1">
      <c r="A47" s="18"/>
      <c r="B47" s="19" t="s">
        <v>2</v>
      </c>
      <c r="C47" s="20" t="s">
        <v>34</v>
      </c>
      <c r="D47" s="21">
        <v>3000</v>
      </c>
    </row>
    <row r="48" spans="1:4" ht="24" customHeight="1">
      <c r="A48" s="18"/>
      <c r="B48" s="19" t="s">
        <v>2</v>
      </c>
      <c r="C48" s="20" t="s">
        <v>35</v>
      </c>
      <c r="D48" s="21">
        <v>11500</v>
      </c>
    </row>
    <row r="49" spans="1:4" ht="24" customHeight="1">
      <c r="A49" s="18"/>
      <c r="B49" s="19" t="s">
        <v>2</v>
      </c>
      <c r="C49" s="20" t="s">
        <v>36</v>
      </c>
      <c r="D49" s="21">
        <v>42000</v>
      </c>
    </row>
    <row r="50" spans="1:4" ht="24" customHeight="1">
      <c r="A50" s="18"/>
      <c r="B50" s="19" t="s">
        <v>2</v>
      </c>
      <c r="C50" s="20" t="s">
        <v>28</v>
      </c>
      <c r="D50" s="21">
        <v>6500</v>
      </c>
    </row>
    <row r="51" spans="1:4" ht="24" customHeight="1">
      <c r="A51" s="18"/>
      <c r="B51" s="19" t="s">
        <v>2</v>
      </c>
      <c r="C51" s="20" t="s">
        <v>37</v>
      </c>
      <c r="D51" s="21">
        <v>30000</v>
      </c>
    </row>
    <row r="52" spans="1:4" ht="24" customHeight="1">
      <c r="A52" s="18"/>
      <c r="B52" s="19" t="s">
        <v>2</v>
      </c>
      <c r="C52" s="20" t="s">
        <v>75</v>
      </c>
      <c r="D52" s="21">
        <v>30000</v>
      </c>
    </row>
    <row r="53" spans="1:4" ht="24" customHeight="1">
      <c r="A53" s="18"/>
      <c r="B53" s="19" t="s">
        <v>2</v>
      </c>
      <c r="C53" s="20" t="s">
        <v>38</v>
      </c>
      <c r="D53" s="21">
        <v>81000</v>
      </c>
    </row>
    <row r="54" spans="1:4" ht="24" customHeight="1">
      <c r="A54" s="18"/>
      <c r="B54" s="19" t="s">
        <v>2</v>
      </c>
      <c r="C54" s="20" t="s">
        <v>39</v>
      </c>
      <c r="D54" s="21">
        <v>1515432</v>
      </c>
    </row>
    <row r="55" spans="1:4" ht="24" customHeight="1">
      <c r="A55" s="22"/>
      <c r="B55" s="23" t="s">
        <v>2</v>
      </c>
      <c r="C55" s="24" t="s">
        <v>40</v>
      </c>
      <c r="D55" s="25">
        <v>5000</v>
      </c>
    </row>
    <row r="56" spans="1:4" ht="24" customHeight="1">
      <c r="A56" s="14">
        <v>758</v>
      </c>
      <c r="B56" s="39" t="s">
        <v>63</v>
      </c>
      <c r="C56" s="40"/>
      <c r="D56" s="17">
        <f>SUM(D57:D59)</f>
        <v>10589582</v>
      </c>
    </row>
    <row r="57" spans="1:4" ht="22.5" customHeight="1">
      <c r="A57" s="18"/>
      <c r="B57" s="19" t="s">
        <v>2</v>
      </c>
      <c r="C57" s="20" t="s">
        <v>64</v>
      </c>
      <c r="D57" s="21">
        <v>7419102</v>
      </c>
    </row>
    <row r="58" spans="1:4" ht="22.5" customHeight="1">
      <c r="A58" s="18"/>
      <c r="B58" s="19" t="s">
        <v>2</v>
      </c>
      <c r="C58" s="20" t="s">
        <v>65</v>
      </c>
      <c r="D58" s="21">
        <v>2837705</v>
      </c>
    </row>
    <row r="59" spans="1:4" ht="22.5" customHeight="1">
      <c r="A59" s="18"/>
      <c r="B59" s="19" t="s">
        <v>2</v>
      </c>
      <c r="C59" s="20" t="s">
        <v>66</v>
      </c>
      <c r="D59" s="21">
        <v>332775</v>
      </c>
    </row>
    <row r="60" spans="1:4" ht="22.5" customHeight="1">
      <c r="A60" s="11">
        <v>801</v>
      </c>
      <c r="B60" s="26"/>
      <c r="C60" s="27" t="s">
        <v>41</v>
      </c>
      <c r="D60" s="12">
        <f>D61+D63</f>
        <v>178442</v>
      </c>
    </row>
    <row r="61" spans="1:4" ht="21.75" customHeight="1">
      <c r="A61" s="18"/>
      <c r="B61" s="19" t="s">
        <v>2</v>
      </c>
      <c r="C61" s="20" t="s">
        <v>43</v>
      </c>
      <c r="D61" s="21">
        <v>165000</v>
      </c>
    </row>
    <row r="62" spans="1:4" ht="21.75" customHeight="1">
      <c r="A62" s="18"/>
      <c r="B62" s="19"/>
      <c r="C62" s="20" t="s">
        <v>44</v>
      </c>
      <c r="D62" s="21"/>
    </row>
    <row r="63" spans="1:4" ht="21.75" customHeight="1">
      <c r="A63" s="18"/>
      <c r="B63" s="19" t="s">
        <v>2</v>
      </c>
      <c r="C63" s="20" t="s">
        <v>67</v>
      </c>
      <c r="D63" s="21">
        <v>13442</v>
      </c>
    </row>
    <row r="64" spans="1:4" ht="21.75" customHeight="1">
      <c r="A64" s="22"/>
      <c r="B64" s="23"/>
      <c r="C64" s="24" t="s">
        <v>55</v>
      </c>
      <c r="D64" s="25"/>
    </row>
    <row r="65" spans="1:4" s="13" customFormat="1" ht="24" customHeight="1">
      <c r="A65" s="11">
        <v>853</v>
      </c>
      <c r="B65" s="26"/>
      <c r="C65" s="27" t="s">
        <v>45</v>
      </c>
      <c r="D65" s="12">
        <f>D66+D70+D73+D76</f>
        <v>791500</v>
      </c>
    </row>
    <row r="66" spans="1:4" s="13" customFormat="1" ht="24" customHeight="1">
      <c r="A66" s="18"/>
      <c r="B66" s="19" t="s">
        <v>2</v>
      </c>
      <c r="C66" s="20" t="s">
        <v>46</v>
      </c>
      <c r="D66" s="21">
        <f>D68</f>
        <v>14400</v>
      </c>
    </row>
    <row r="67" spans="1:4" s="13" customFormat="1" ht="24" customHeight="1">
      <c r="A67" s="18"/>
      <c r="B67" s="19"/>
      <c r="C67" s="20" t="s">
        <v>14</v>
      </c>
      <c r="D67" s="21"/>
    </row>
    <row r="68" spans="1:4" s="13" customFormat="1" ht="24" customHeight="1">
      <c r="A68" s="18"/>
      <c r="B68" s="19"/>
      <c r="C68" s="20" t="s">
        <v>47</v>
      </c>
      <c r="D68" s="21">
        <v>14400</v>
      </c>
    </row>
    <row r="69" spans="1:4" s="13" customFormat="1" ht="24.75" customHeight="1">
      <c r="A69" s="18"/>
      <c r="B69" s="19"/>
      <c r="C69" s="20" t="s">
        <v>48</v>
      </c>
      <c r="D69" s="21"/>
    </row>
    <row r="70" spans="1:4" s="13" customFormat="1" ht="25.5" customHeight="1">
      <c r="A70" s="18"/>
      <c r="B70" s="19" t="s">
        <v>2</v>
      </c>
      <c r="C70" s="20" t="s">
        <v>13</v>
      </c>
      <c r="D70" s="21">
        <f>D72</f>
        <v>612900</v>
      </c>
    </row>
    <row r="71" spans="1:4" s="13" customFormat="1" ht="25.5" customHeight="1">
      <c r="A71" s="18"/>
      <c r="B71" s="19"/>
      <c r="C71" s="20" t="s">
        <v>49</v>
      </c>
      <c r="D71" s="21"/>
    </row>
    <row r="72" spans="1:4" s="13" customFormat="1" ht="25.5" customHeight="1">
      <c r="A72" s="18"/>
      <c r="B72" s="19"/>
      <c r="C72" s="20" t="s">
        <v>50</v>
      </c>
      <c r="D72" s="21">
        <v>612900</v>
      </c>
    </row>
    <row r="73" spans="1:4" s="13" customFormat="1" ht="25.5" customHeight="1">
      <c r="A73" s="18"/>
      <c r="B73" s="19" t="s">
        <v>2</v>
      </c>
      <c r="C73" s="20" t="s">
        <v>13</v>
      </c>
      <c r="D73" s="21">
        <f>D75</f>
        <v>143000</v>
      </c>
    </row>
    <row r="74" spans="1:4" s="13" customFormat="1" ht="25.5" customHeight="1">
      <c r="A74" s="18"/>
      <c r="B74" s="19"/>
      <c r="C74" s="20" t="s">
        <v>14</v>
      </c>
      <c r="D74" s="21"/>
    </row>
    <row r="75" spans="1:4" s="13" customFormat="1" ht="25.5" customHeight="1">
      <c r="A75" s="18"/>
      <c r="B75" s="19"/>
      <c r="C75" s="20" t="s">
        <v>51</v>
      </c>
      <c r="D75" s="21">
        <v>143000</v>
      </c>
    </row>
    <row r="76" spans="1:4" s="13" customFormat="1" ht="25.5" customHeight="1">
      <c r="A76" s="18"/>
      <c r="B76" s="19" t="s">
        <v>2</v>
      </c>
      <c r="C76" s="20" t="s">
        <v>13</v>
      </c>
      <c r="D76" s="21">
        <f>D78</f>
        <v>21200</v>
      </c>
    </row>
    <row r="77" spans="1:4" s="13" customFormat="1" ht="25.5" customHeight="1">
      <c r="A77" s="18"/>
      <c r="B77" s="19"/>
      <c r="C77" s="20" t="s">
        <v>14</v>
      </c>
      <c r="D77" s="21"/>
    </row>
    <row r="78" spans="1:4" s="13" customFormat="1" ht="25.5" customHeight="1">
      <c r="A78" s="22"/>
      <c r="B78" s="23"/>
      <c r="C78" s="24" t="s">
        <v>52</v>
      </c>
      <c r="D78" s="25">
        <v>21200</v>
      </c>
    </row>
    <row r="79" spans="1:4" ht="24" customHeight="1">
      <c r="A79" s="11">
        <v>854</v>
      </c>
      <c r="B79" s="39" t="s">
        <v>53</v>
      </c>
      <c r="C79" s="40"/>
      <c r="D79" s="12">
        <f>D80+D82</f>
        <v>5536</v>
      </c>
    </row>
    <row r="80" spans="1:4" ht="22.5" customHeight="1">
      <c r="A80" s="18"/>
      <c r="B80" s="19" t="s">
        <v>2</v>
      </c>
      <c r="C80" s="20" t="s">
        <v>54</v>
      </c>
      <c r="D80" s="21">
        <v>1036</v>
      </c>
    </row>
    <row r="81" spans="1:4" ht="22.5" customHeight="1">
      <c r="A81" s="18"/>
      <c r="B81" s="19"/>
      <c r="C81" s="20" t="s">
        <v>55</v>
      </c>
      <c r="D81" s="21"/>
    </row>
    <row r="82" spans="1:4" ht="22.5" customHeight="1">
      <c r="A82" s="22"/>
      <c r="B82" s="23" t="s">
        <v>2</v>
      </c>
      <c r="C82" s="24" t="s">
        <v>56</v>
      </c>
      <c r="D82" s="25">
        <v>4500</v>
      </c>
    </row>
    <row r="83" spans="1:4" ht="24" customHeight="1">
      <c r="A83" s="11">
        <v>900</v>
      </c>
      <c r="B83" s="26" t="s">
        <v>57</v>
      </c>
      <c r="C83" s="27"/>
      <c r="D83" s="12">
        <f>SUM(D84:D91)</f>
        <v>2206976</v>
      </c>
    </row>
    <row r="84" spans="1:4" ht="24" customHeight="1">
      <c r="A84" s="18"/>
      <c r="B84" s="19" t="s">
        <v>2</v>
      </c>
      <c r="C84" s="20" t="s">
        <v>71</v>
      </c>
      <c r="D84" s="21">
        <v>500000</v>
      </c>
    </row>
    <row r="85" spans="1:4" ht="24" customHeight="1">
      <c r="A85" s="18"/>
      <c r="B85" s="19" t="s">
        <v>2</v>
      </c>
      <c r="C85" s="20" t="s">
        <v>72</v>
      </c>
      <c r="D85" s="21">
        <v>33158</v>
      </c>
    </row>
    <row r="86" spans="1:4" ht="24" customHeight="1">
      <c r="A86" s="18"/>
      <c r="B86" s="19" t="s">
        <v>2</v>
      </c>
      <c r="C86" s="20" t="s">
        <v>69</v>
      </c>
      <c r="D86" s="21">
        <v>100000</v>
      </c>
    </row>
    <row r="87" spans="1:4" ht="24" customHeight="1">
      <c r="A87" s="18"/>
      <c r="B87" s="19" t="s">
        <v>2</v>
      </c>
      <c r="C87" s="20" t="s">
        <v>70</v>
      </c>
      <c r="D87" s="21">
        <v>190000</v>
      </c>
    </row>
    <row r="88" spans="1:4" ht="24" customHeight="1">
      <c r="A88" s="18"/>
      <c r="B88" s="19" t="s">
        <v>2</v>
      </c>
      <c r="C88" s="20" t="s">
        <v>73</v>
      </c>
      <c r="D88" s="21">
        <v>341623</v>
      </c>
    </row>
    <row r="89" spans="1:4" ht="21.75" customHeight="1">
      <c r="A89" s="18"/>
      <c r="B89" s="19" t="s">
        <v>2</v>
      </c>
      <c r="C89" s="20" t="s">
        <v>13</v>
      </c>
      <c r="D89" s="21">
        <v>207000</v>
      </c>
    </row>
    <row r="90" spans="1:4" ht="21.75" customHeight="1">
      <c r="A90" s="18"/>
      <c r="B90" s="19"/>
      <c r="C90" s="20" t="s">
        <v>14</v>
      </c>
      <c r="D90" s="21"/>
    </row>
    <row r="91" spans="1:4" ht="21.75" customHeight="1">
      <c r="A91" s="18"/>
      <c r="B91" s="19" t="s">
        <v>2</v>
      </c>
      <c r="C91" s="20" t="s">
        <v>58</v>
      </c>
      <c r="D91" s="21">
        <f>SUM(D93:D94)</f>
        <v>835195</v>
      </c>
    </row>
    <row r="92" spans="1:4" ht="21.75" customHeight="1">
      <c r="A92" s="18"/>
      <c r="B92" s="19"/>
      <c r="C92" s="20" t="s">
        <v>59</v>
      </c>
      <c r="D92" s="21"/>
    </row>
    <row r="93" spans="1:4" ht="21.75" customHeight="1">
      <c r="A93" s="18"/>
      <c r="B93" s="19"/>
      <c r="C93" s="20" t="s">
        <v>60</v>
      </c>
      <c r="D93" s="21">
        <v>335395</v>
      </c>
    </row>
    <row r="94" spans="1:4" ht="21.75" customHeight="1">
      <c r="A94" s="22"/>
      <c r="B94" s="23"/>
      <c r="C94" s="24" t="s">
        <v>61</v>
      </c>
      <c r="D94" s="25">
        <v>499800</v>
      </c>
    </row>
    <row r="95" spans="1:4" ht="24" customHeight="1">
      <c r="A95" s="29"/>
      <c r="B95" s="31" t="s">
        <v>62</v>
      </c>
      <c r="C95" s="32"/>
      <c r="D95" s="33">
        <f>D83+D79+D65+D60+D56+D33+D29+D23+D19+D13</f>
        <v>17801866</v>
      </c>
    </row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</sheetData>
  <mergeCells count="11">
    <mergeCell ref="B33:C33"/>
    <mergeCell ref="B79:C79"/>
    <mergeCell ref="B56:C56"/>
    <mergeCell ref="B14:C14"/>
    <mergeCell ref="A7:D7"/>
    <mergeCell ref="B30:C30"/>
    <mergeCell ref="B13:C13"/>
    <mergeCell ref="B19:C19"/>
    <mergeCell ref="B29:C29"/>
    <mergeCell ref="B11:C11"/>
    <mergeCell ref="B12:C12"/>
  </mergeCells>
  <printOptions/>
  <pageMargins left="0.2755905511811024" right="0.2755905511811024" top="0.7874015748031497" bottom="0.5905511811023623" header="0.5118110236220472" footer="0.5118110236220472"/>
  <pageSetup horizontalDpi="300" verticalDpi="300" orientation="portrait" paperSize="9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2005-07-14T07:16:33Z</cp:lastPrinted>
  <dcterms:created xsi:type="dcterms:W3CDTF">2002-11-06T07:04:14Z</dcterms:created>
  <dcterms:modified xsi:type="dcterms:W3CDTF">2005-07-14T07:16:37Z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